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<sst xmlns="http://schemas.openxmlformats.org/spreadsheetml/2006/main" count="124" uniqueCount="119">
  <si>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</si>
  <si>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</si>
  <si>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</si>
  <si>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</si>
  <si>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</si>
  <si>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</si>
  <si>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</si>
  <si>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</si>
  <si>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</si>
  <si>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</si>
  <si>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</si>
  <si>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</si>
  <si>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</si>
  <si>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</si>
  <si>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</si>
  <si>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</si>
  <si>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</si>
  <si>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</si>
  <si>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</si>
  <si>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</si>
  <si>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</si>
  <si>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</si>
  <si>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</si>
  <si>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</si>
  <si>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</si>
  <si>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</si>
  <si>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</si>
  <si>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</si>
  <si>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</si>
  <si>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</si>
  <si>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</si>
  <si>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</si>
  <si>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</si>
  <si>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</si>
  <si>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</si>
  <si>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</si>
  <si>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</si>
  <si>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</si>
  <si>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</si>
  <si>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</si>
  <si>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</si>
  <si>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</si>
  <si>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</si>
  <si>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</si>
  <si>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</si>
  <si>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</si>
  <si>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</si>
  <si>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</si>
  <si>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</si>
  <si>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</si>
  <si>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</si>
  <si>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</si>
  <si>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</si>
  <si>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</si>
  <si>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</si>
  <si>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</si>
  <si>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</si>
  <si>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</si>
  <si>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</si>
  <si>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</si>
  <si>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</si>
  <si>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</si>
  <si>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</si>
  <si>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</si>
  <si>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</si>
  <si>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</si>
  <si>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</si>
  <si>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</si>
  <si>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</si>
  <si>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</si>
  <si>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</si>
  <si>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</si>
  <si>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</si>
  <si>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</si>
  <si>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</si>
  <si>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</si>
  <si>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</si>
  <si>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</si>
  <si>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</si>
  <si>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</si>
  <si>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</si>
  <si>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</si>
  <si>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</si>
  <si>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</si>
  <si>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</si>
  <si>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</si>
  <si>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</si>
  <si>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</si>
  <si>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</si>
  <si>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</si>
  <si>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</si>
  <si>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</si>
  <si>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</si>
  <si>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</si>
  <si>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</si>
  <si>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</si>
  <si>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</si>
  <si>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</si>
  <si>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</si>
  <si>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000  2  02  49999  10  0000  151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</si>
  <si>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</si>
  <si>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</si>
  <si>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об исполнении бюджета сельского поселения Сорум за 1 полугодие 2019 года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</si>
  <si>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</si>
  <si>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</si>
  <si>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</si>
  <si>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</si>
  <si>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</si>
  <si>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</si>
  <si>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</si>
  <si>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</si>
  <si>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</si>
  <si>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Субвенции бюджетам бюджетной системы Российской Федерации</t>
  </si>
  <si>
    <t>000  2  02  10000  00  0000  151</t>
  </si>
  <si>
    <t>000  2  02  30000  00  0000  151</t>
  </si>
  <si>
    <t>000  2  02  30024  10  0000 151</t>
  </si>
  <si>
    <t>000  2  02  35118  10  0000 151</t>
  </si>
  <si>
    <t>000  2  02  35930  10  0000 151</t>
  </si>
  <si>
    <t xml:space="preserve">от 28 августа 2019 года  № 60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</si>
</sst>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2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="66" zoomScaleSheetLayoutView="66" zoomScalePageLayoutView="0" workbookViewId="0" topLeftCell="A4">
      <selection activeCell="A7" sqref="A7:C7"/>
    </sheetView>
  </sheetViews>
  <sheetFormatPr defaultColWidth="9.140625" defaultRowHeight="12"/>
  <cols>
    <col min="1" max="1" width="65.7109375" style="3" customWidth="1"/>
    <col min="2" max="2" width="40.421875" style="6" customWidth="1"/>
    <col min="3" max="3" width="30.140625" style="3" customWidth="1"/>
    <col min="4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4" t="s">
        <v>14</v>
      </c>
      <c r="C2" s="54"/>
    </row>
    <row r="3" spans="1:3" s="1" customFormat="1" ht="18" customHeight="1">
      <c r="A3" s="8"/>
      <c r="B3" s="54" t="s">
        <v>20</v>
      </c>
      <c r="C3" s="54"/>
    </row>
    <row r="4" spans="1:3" s="1" customFormat="1" ht="21.75" customHeight="1">
      <c r="A4" s="8"/>
      <c r="B4" s="54" t="s">
        <v>33</v>
      </c>
      <c r="C4" s="54"/>
    </row>
    <row r="5" spans="1:3" s="1" customFormat="1" ht="24.75" customHeight="1">
      <c r="A5" s="8"/>
      <c r="B5" s="55" t="s">
        <v>118</v>
      </c>
      <c r="C5" s="55"/>
    </row>
    <row r="6" spans="1:3" s="1" customFormat="1" ht="14.25" customHeight="1">
      <c r="A6" s="9"/>
      <c r="B6" s="4"/>
      <c r="C6" s="4"/>
    </row>
    <row r="7" spans="1:3" s="1" customFormat="1" ht="15">
      <c r="A7" s="49" t="s">
        <v>15</v>
      </c>
      <c r="B7" s="49"/>
      <c r="C7" s="49"/>
    </row>
    <row r="8" spans="1:3" s="1" customFormat="1" ht="13.5" customHeight="1">
      <c r="A8" s="49" t="s">
        <v>102</v>
      </c>
      <c r="B8" s="49"/>
      <c r="C8" s="49"/>
    </row>
    <row r="9" spans="1:3" s="1" customFormat="1" ht="18" customHeight="1">
      <c r="A9" s="5"/>
      <c r="B9" s="5"/>
      <c r="C9" s="5"/>
    </row>
    <row r="10" spans="1:3" s="1" customFormat="1" ht="20.25" customHeight="1">
      <c r="A10" s="49" t="s">
        <v>34</v>
      </c>
      <c r="B10" s="49"/>
      <c r="C10" s="49"/>
    </row>
    <row r="11" spans="1:3" s="2" customFormat="1" ht="20.25" customHeight="1">
      <c r="A11" s="8"/>
      <c r="B11" s="8"/>
      <c r="C11" s="4"/>
    </row>
    <row r="12" spans="1:3" s="2" customFormat="1" ht="15" customHeight="1">
      <c r="A12" s="11" t="s">
        <v>0</v>
      </c>
      <c r="B12" s="11" t="s">
        <v>18</v>
      </c>
      <c r="C12" s="11" t="s">
        <v>16</v>
      </c>
    </row>
    <row r="13" spans="1:3" ht="15">
      <c r="A13" s="12">
        <v>1</v>
      </c>
      <c r="B13" s="12">
        <v>2</v>
      </c>
      <c r="C13" s="12">
        <v>3</v>
      </c>
    </row>
    <row r="14" spans="1:3" ht="23.25" customHeight="1">
      <c r="A14" s="30" t="s">
        <v>1</v>
      </c>
      <c r="B14" s="31" t="s">
        <v>2</v>
      </c>
      <c r="C14" s="29">
        <v>8359252.8</v>
      </c>
    </row>
    <row r="15" spans="1:3" ht="23.25" customHeight="1">
      <c r="A15" s="30" t="s">
        <v>3</v>
      </c>
      <c r="B15" s="31" t="s">
        <v>4</v>
      </c>
      <c r="C15" s="29">
        <v>7144304.3</v>
      </c>
    </row>
    <row r="16" spans="1:3" ht="24" customHeight="1">
      <c r="A16" s="16" t="s">
        <v>5</v>
      </c>
      <c r="B16" s="21" t="s">
        <v>46</v>
      </c>
      <c r="C16" s="37">
        <v>7144304.3</v>
      </c>
    </row>
    <row r="17" spans="1:3" ht="59.25" customHeight="1">
      <c r="A17" s="32" t="s">
        <v>90</v>
      </c>
      <c r="B17" s="33" t="s">
        <v>92</v>
      </c>
      <c r="C17" s="29">
        <v>343922.62</v>
      </c>
    </row>
    <row r="18" spans="1:3" ht="47.25" customHeight="1">
      <c r="A18" s="17" t="s">
        <v>91</v>
      </c>
      <c r="B18" s="22" t="s">
        <v>93</v>
      </c>
      <c r="C18" s="27">
        <v>343922.62</v>
      </c>
    </row>
    <row r="19" spans="1:3" ht="18" customHeight="1">
      <c r="A19" s="30" t="s">
        <v>6</v>
      </c>
      <c r="B19" s="31" t="s">
        <v>7</v>
      </c>
      <c r="C19" s="29">
        <f>C20+C21</f>
        <v>97073.32</v>
      </c>
    </row>
    <row r="20" spans="1:3" ht="21" customHeight="1">
      <c r="A20" s="16" t="s">
        <v>48</v>
      </c>
      <c r="B20" s="23" t="s">
        <v>49</v>
      </c>
      <c r="C20" s="27">
        <v>94681.6</v>
      </c>
    </row>
    <row r="21" spans="1:3" ht="21" customHeight="1">
      <c r="A21" s="18" t="s">
        <v>8</v>
      </c>
      <c r="B21" s="23" t="s">
        <v>35</v>
      </c>
      <c r="C21" s="27">
        <v>2391.72</v>
      </c>
    </row>
    <row r="22" spans="1:3" ht="21.75" customHeight="1">
      <c r="A22" s="30" t="s">
        <v>36</v>
      </c>
      <c r="B22" s="31" t="s">
        <v>37</v>
      </c>
      <c r="C22" s="29">
        <v>20100</v>
      </c>
    </row>
    <row r="23" spans="1:3" ht="72" customHeight="1">
      <c r="A23" s="16" t="s">
        <v>38</v>
      </c>
      <c r="B23" s="21" t="s">
        <v>39</v>
      </c>
      <c r="C23" s="27">
        <v>20100</v>
      </c>
    </row>
    <row r="24" spans="1:3" ht="49.5" customHeight="1">
      <c r="A24" s="30" t="s">
        <v>9</v>
      </c>
      <c r="B24" s="31" t="s">
        <v>10</v>
      </c>
      <c r="C24" s="29">
        <f>C25+C26</f>
        <v>753852.56</v>
      </c>
    </row>
    <row r="25" spans="1:3" ht="117.75" customHeight="1">
      <c r="A25" s="16" t="s">
        <v>101</v>
      </c>
      <c r="B25" s="21" t="s">
        <v>60</v>
      </c>
      <c r="C25" s="26">
        <v>683818.9</v>
      </c>
    </row>
    <row r="26" spans="1:3" ht="105.75" customHeight="1">
      <c r="A26" s="18" t="s">
        <v>61</v>
      </c>
      <c r="B26" s="24" t="s">
        <v>100</v>
      </c>
      <c r="C26" s="27">
        <v>70033.66</v>
      </c>
    </row>
    <row r="27" spans="1:5" ht="24" customHeight="1">
      <c r="A27" s="30" t="s">
        <v>40</v>
      </c>
      <c r="B27" s="31" t="s">
        <v>11</v>
      </c>
      <c r="C27" s="29">
        <f>C28+C30+C33+C31+C32</f>
        <v>6353292</v>
      </c>
      <c r="D27" s="13"/>
      <c r="E27" s="15"/>
    </row>
    <row r="28" spans="1:3" ht="35.25" customHeight="1">
      <c r="A28" s="19" t="s">
        <v>98</v>
      </c>
      <c r="B28" s="21" t="s">
        <v>113</v>
      </c>
      <c r="C28" s="26">
        <v>5364400</v>
      </c>
    </row>
    <row r="29" spans="1:3" ht="35.25" customHeight="1">
      <c r="A29" s="20" t="s">
        <v>112</v>
      </c>
      <c r="B29" s="25" t="s">
        <v>114</v>
      </c>
      <c r="C29" s="28">
        <v>338892</v>
      </c>
    </row>
    <row r="30" spans="1:3" ht="53.25" customHeight="1">
      <c r="A30" s="38" t="s">
        <v>103</v>
      </c>
      <c r="B30" s="39" t="s">
        <v>115</v>
      </c>
      <c r="C30" s="27">
        <v>1427</v>
      </c>
    </row>
    <row r="31" spans="1:3" ht="66.75" customHeight="1">
      <c r="A31" s="38" t="s">
        <v>104</v>
      </c>
      <c r="B31" s="39" t="s">
        <v>116</v>
      </c>
      <c r="C31" s="27">
        <v>318784.07</v>
      </c>
    </row>
    <row r="32" spans="1:3" s="7" customFormat="1" ht="53.25" customHeight="1">
      <c r="A32" s="16" t="s">
        <v>105</v>
      </c>
      <c r="B32" s="39" t="s">
        <v>117</v>
      </c>
      <c r="C32" s="26">
        <v>18680.93</v>
      </c>
    </row>
    <row r="33" spans="1:3" ht="35.25" customHeight="1">
      <c r="A33" s="20" t="s">
        <v>63</v>
      </c>
      <c r="B33" s="25" t="s">
        <v>99</v>
      </c>
      <c r="C33" s="28">
        <v>650000</v>
      </c>
    </row>
    <row r="34" spans="1:3" s="7" customFormat="1" ht="27.75" customHeight="1">
      <c r="A34" s="30" t="s">
        <v>19</v>
      </c>
      <c r="B34" s="31"/>
      <c r="C34" s="29">
        <f>C14+C27</f>
        <v>14712544.8</v>
      </c>
    </row>
    <row r="35" spans="1:3" s="7" customFormat="1" ht="16.5" customHeight="1">
      <c r="A35" s="8"/>
      <c r="B35" s="8"/>
      <c r="C35" s="8"/>
    </row>
    <row r="36" spans="1:3" s="7" customFormat="1" ht="22.5" customHeight="1">
      <c r="A36" s="47" t="s">
        <v>41</v>
      </c>
      <c r="B36" s="47"/>
      <c r="C36" s="47"/>
    </row>
    <row r="37" spans="1:3" s="7" customFormat="1" ht="21" customHeight="1">
      <c r="A37" s="48" t="s">
        <v>13</v>
      </c>
      <c r="B37" s="46" t="s">
        <v>17</v>
      </c>
      <c r="C37" s="46" t="s">
        <v>16</v>
      </c>
    </row>
    <row r="38" spans="1:3" ht="9.75" hidden="1">
      <c r="A38" s="48"/>
      <c r="B38" s="46"/>
      <c r="C38" s="46"/>
    </row>
    <row r="39" spans="1:3" ht="16.5" customHeight="1">
      <c r="A39" s="12">
        <v>1</v>
      </c>
      <c r="B39" s="10">
        <v>2</v>
      </c>
      <c r="C39" s="10">
        <v>3</v>
      </c>
    </row>
    <row r="40" spans="1:4" ht="25.5" customHeight="1">
      <c r="A40" s="40" t="s">
        <v>50</v>
      </c>
      <c r="B40" s="42" t="s">
        <v>65</v>
      </c>
      <c r="C40" s="29">
        <f>C41+C42+C43+C44+C46</f>
        <v>5833789.23</v>
      </c>
      <c r="D40" s="15"/>
    </row>
    <row r="41" spans="1:3" ht="50.25" customHeight="1">
      <c r="A41" s="16" t="s">
        <v>21</v>
      </c>
      <c r="B41" s="43" t="s">
        <v>64</v>
      </c>
      <c r="C41" s="26">
        <v>1189635.3</v>
      </c>
    </row>
    <row r="42" spans="1:3" ht="63.75" customHeight="1">
      <c r="A42" s="16" t="s">
        <v>22</v>
      </c>
      <c r="B42" s="43" t="s">
        <v>66</v>
      </c>
      <c r="C42" s="26">
        <v>8000</v>
      </c>
    </row>
    <row r="43" spans="1:3" ht="74.25" customHeight="1">
      <c r="A43" s="16" t="s">
        <v>12</v>
      </c>
      <c r="B43" s="43" t="s">
        <v>67</v>
      </c>
      <c r="C43" s="26">
        <v>4188775.31</v>
      </c>
    </row>
    <row r="44" spans="1:3" ht="52.5" customHeight="1">
      <c r="A44" s="16" t="s">
        <v>94</v>
      </c>
      <c r="B44" s="43" t="s">
        <v>96</v>
      </c>
      <c r="C44" s="26">
        <v>1500</v>
      </c>
    </row>
    <row r="45" spans="1:3" ht="21" customHeight="1">
      <c r="A45" s="16" t="s">
        <v>23</v>
      </c>
      <c r="B45" s="43" t="s">
        <v>68</v>
      </c>
      <c r="C45" s="26">
        <v>0</v>
      </c>
    </row>
    <row r="46" spans="1:3" ht="23.25" customHeight="1">
      <c r="A46" s="16" t="s">
        <v>24</v>
      </c>
      <c r="B46" s="43" t="s">
        <v>69</v>
      </c>
      <c r="C46" s="26">
        <v>445878.62</v>
      </c>
    </row>
    <row r="47" spans="1:3" ht="26.25" customHeight="1">
      <c r="A47" s="40" t="s">
        <v>51</v>
      </c>
      <c r="B47" s="42" t="s">
        <v>70</v>
      </c>
      <c r="C47" s="29">
        <f>C48</f>
        <v>318784.07</v>
      </c>
    </row>
    <row r="48" spans="1:3" ht="24" customHeight="1">
      <c r="A48" s="16" t="s">
        <v>25</v>
      </c>
      <c r="B48" s="43" t="s">
        <v>71</v>
      </c>
      <c r="C48" s="26">
        <v>318784.07</v>
      </c>
    </row>
    <row r="49" spans="1:4" ht="30.75">
      <c r="A49" s="40" t="s">
        <v>52</v>
      </c>
      <c r="B49" s="42" t="s">
        <v>73</v>
      </c>
      <c r="C49" s="29">
        <f>C50+C51+C52</f>
        <v>53680.93</v>
      </c>
      <c r="D49" s="15"/>
    </row>
    <row r="50" spans="1:3" ht="18" customHeight="1">
      <c r="A50" s="18" t="s">
        <v>44</v>
      </c>
      <c r="B50" s="24" t="s">
        <v>72</v>
      </c>
      <c r="C50" s="27">
        <v>18680.93</v>
      </c>
    </row>
    <row r="51" spans="1:3" ht="49.5" customHeight="1">
      <c r="A51" s="16" t="s">
        <v>26</v>
      </c>
      <c r="B51" s="43" t="s">
        <v>74</v>
      </c>
      <c r="C51" s="26">
        <v>0</v>
      </c>
    </row>
    <row r="52" spans="1:3" ht="36.75" customHeight="1">
      <c r="A52" s="16" t="s">
        <v>45</v>
      </c>
      <c r="B52" s="43" t="s">
        <v>75</v>
      </c>
      <c r="C52" s="26">
        <v>35000</v>
      </c>
    </row>
    <row r="53" spans="1:4" ht="21.75" customHeight="1">
      <c r="A53" s="40" t="s">
        <v>53</v>
      </c>
      <c r="B53" s="42" t="s">
        <v>76</v>
      </c>
      <c r="C53" s="29">
        <f>C54+C55+C56</f>
        <v>339457.29000000004</v>
      </c>
      <c r="D53" s="36"/>
    </row>
    <row r="54" spans="1:4" ht="21.75" customHeight="1">
      <c r="A54" s="41" t="s">
        <v>95</v>
      </c>
      <c r="B54" s="44" t="s">
        <v>97</v>
      </c>
      <c r="C54" s="37">
        <v>0</v>
      </c>
      <c r="D54" s="15"/>
    </row>
    <row r="55" spans="1:3" ht="21" customHeight="1">
      <c r="A55" s="16" t="s">
        <v>27</v>
      </c>
      <c r="B55" s="43" t="s">
        <v>77</v>
      </c>
      <c r="C55" s="26">
        <v>204457.29</v>
      </c>
    </row>
    <row r="56" spans="1:3" ht="21" customHeight="1">
      <c r="A56" s="16" t="s">
        <v>47</v>
      </c>
      <c r="B56" s="43" t="s">
        <v>78</v>
      </c>
      <c r="C56" s="26">
        <v>135000</v>
      </c>
    </row>
    <row r="57" spans="1:4" ht="18.75" customHeight="1">
      <c r="A57" s="40" t="s">
        <v>54</v>
      </c>
      <c r="B57" s="42" t="s">
        <v>79</v>
      </c>
      <c r="C57" s="29">
        <f>C58+C59</f>
        <v>819715.23</v>
      </c>
      <c r="D57" s="15"/>
    </row>
    <row r="58" spans="1:3" ht="21.75" customHeight="1">
      <c r="A58" s="16" t="s">
        <v>28</v>
      </c>
      <c r="B58" s="43" t="s">
        <v>80</v>
      </c>
      <c r="C58" s="26">
        <v>98081.95</v>
      </c>
    </row>
    <row r="59" spans="1:3" ht="18" customHeight="1">
      <c r="A59" s="16" t="s">
        <v>29</v>
      </c>
      <c r="B59" s="43" t="s">
        <v>81</v>
      </c>
      <c r="C59" s="26">
        <v>721633.28</v>
      </c>
    </row>
    <row r="60" spans="1:3" ht="30.75" hidden="1">
      <c r="A60" s="16" t="s">
        <v>30</v>
      </c>
      <c r="B60" s="43" t="s">
        <v>31</v>
      </c>
      <c r="C60" s="26">
        <v>0</v>
      </c>
    </row>
    <row r="61" spans="1:3" ht="17.25" customHeight="1">
      <c r="A61" s="40" t="s">
        <v>108</v>
      </c>
      <c r="B61" s="42" t="s">
        <v>111</v>
      </c>
      <c r="C61" s="29">
        <f>C62</f>
        <v>1427</v>
      </c>
    </row>
    <row r="62" spans="1:3" ht="32.25" customHeight="1">
      <c r="A62" s="16" t="s">
        <v>109</v>
      </c>
      <c r="B62" s="43" t="s">
        <v>110</v>
      </c>
      <c r="C62" s="26">
        <v>1427</v>
      </c>
    </row>
    <row r="63" spans="1:3" ht="17.25" customHeight="1">
      <c r="A63" s="40" t="s">
        <v>55</v>
      </c>
      <c r="B63" s="42" t="s">
        <v>86</v>
      </c>
      <c r="C63" s="29">
        <f>C64</f>
        <v>2740000</v>
      </c>
    </row>
    <row r="64" spans="1:3" ht="17.25" customHeight="1">
      <c r="A64" s="16" t="s">
        <v>32</v>
      </c>
      <c r="B64" s="43" t="s">
        <v>82</v>
      </c>
      <c r="C64" s="26">
        <v>2740000</v>
      </c>
    </row>
    <row r="65" spans="1:3" ht="17.25" customHeight="1">
      <c r="A65" s="40" t="s">
        <v>56</v>
      </c>
      <c r="B65" s="42" t="s">
        <v>83</v>
      </c>
      <c r="C65" s="29">
        <f>C66+C67</f>
        <v>37052</v>
      </c>
    </row>
    <row r="66" spans="1:3" ht="19.5" customHeight="1">
      <c r="A66" s="16" t="s">
        <v>43</v>
      </c>
      <c r="B66" s="43" t="s">
        <v>84</v>
      </c>
      <c r="C66" s="26">
        <v>30000</v>
      </c>
    </row>
    <row r="67" spans="1:3" ht="19.5" customHeight="1">
      <c r="A67" s="16" t="s">
        <v>106</v>
      </c>
      <c r="B67" s="43" t="s">
        <v>107</v>
      </c>
      <c r="C67" s="26">
        <v>7052</v>
      </c>
    </row>
    <row r="68" spans="1:3" ht="18.75" customHeight="1">
      <c r="A68" s="40" t="s">
        <v>57</v>
      </c>
      <c r="B68" s="42" t="s">
        <v>85</v>
      </c>
      <c r="C68" s="29">
        <f>C69</f>
        <v>2600000</v>
      </c>
    </row>
    <row r="69" spans="1:3" ht="19.5" customHeight="1">
      <c r="A69" s="16" t="s">
        <v>59</v>
      </c>
      <c r="B69" s="43" t="s">
        <v>87</v>
      </c>
      <c r="C69" s="26">
        <v>2600000</v>
      </c>
    </row>
    <row r="70" spans="1:3" ht="18.75" customHeight="1">
      <c r="A70" s="30" t="s">
        <v>19</v>
      </c>
      <c r="B70" s="42"/>
      <c r="C70" s="29">
        <f>C40+C47+C49+C53+C57+C63+C65+C68+C61</f>
        <v>12743905.75</v>
      </c>
    </row>
    <row r="71" spans="1:3" ht="36" customHeight="1">
      <c r="A71" s="40" t="s">
        <v>62</v>
      </c>
      <c r="B71" s="35"/>
      <c r="C71" s="29">
        <f>C34-C70</f>
        <v>1968639.0500000007</v>
      </c>
    </row>
    <row r="72" spans="1:3" ht="23.25" customHeight="1">
      <c r="A72" s="50" t="s">
        <v>89</v>
      </c>
      <c r="B72" s="51"/>
      <c r="C72" s="52"/>
    </row>
    <row r="73" spans="1:3" ht="17.25" customHeight="1">
      <c r="A73" s="14" t="s">
        <v>13</v>
      </c>
      <c r="B73" s="11" t="s">
        <v>17</v>
      </c>
      <c r="C73" s="11" t="s">
        <v>16</v>
      </c>
    </row>
    <row r="74" spans="1:3" ht="18" customHeight="1">
      <c r="A74" s="14">
        <v>1</v>
      </c>
      <c r="B74" s="11">
        <v>2</v>
      </c>
      <c r="C74" s="11">
        <v>3</v>
      </c>
    </row>
    <row r="75" spans="1:3" ht="33" customHeight="1">
      <c r="A75" s="34" t="s">
        <v>58</v>
      </c>
      <c r="B75" s="45" t="s">
        <v>88</v>
      </c>
      <c r="C75" s="29">
        <f>-C71</f>
        <v>-1968639.0500000007</v>
      </c>
    </row>
    <row r="76" spans="1:3" ht="15">
      <c r="A76" s="53" t="s">
        <v>42</v>
      </c>
      <c r="B76" s="53"/>
      <c r="C76" s="53"/>
    </row>
    <row r="77" spans="1:3" ht="9.75">
      <c r="A77" s="8"/>
      <c r="B77" s="8"/>
      <c r="C77" s="8"/>
    </row>
  </sheetData>
  <sheetProtection/>
  <mergeCells count="13">
    <mergeCell ref="A72:C72"/>
    <mergeCell ref="A76:C76"/>
    <mergeCell ref="B3:C3"/>
    <mergeCell ref="B4:C4"/>
    <mergeCell ref="A7:C7"/>
    <mergeCell ref="B37:B38"/>
    <mergeCell ref="C37:C38"/>
    <mergeCell ref="A36:C36"/>
    <mergeCell ref="A37:A38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2019-08-27T11:02:04Z</cp:lastPrinted>
  <dcterms:created xsi:type="dcterms:W3CDTF">2008-09-18T08:11:02Z</dcterms:created>
  <dcterms:modified xsi:type="dcterms:W3CDTF">2019-08-28T04:34:06Z</dcterms:modified>
  <cp:category/>
  <cp:version/>
  <cp:contentType/>
  <cp:contentStatus/>
</cp:coreProperties>
</file>